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uda Boukhari\Downloads\"/>
    </mc:Choice>
  </mc:AlternateContent>
  <xr:revisionPtr revIDLastSave="0" documentId="13_ncr:1_{FEC6F10A-72E6-40FB-815B-17FA33AA84B9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Plan de trésorerie" sheetId="1" r:id="rId1"/>
    <sheet name="Tables" sheetId="4" state="hidden" r:id="rId2"/>
  </sheets>
  <externalReferences>
    <externalReference r:id="rId3"/>
  </externalReferences>
  <definedNames>
    <definedName name="DateJour" localSheetId="0">[1]Demande!$J$4</definedName>
    <definedName name="ProfondeurHistorique" localSheetId="0">'Plan de trésorerie'!$B$5</definedName>
    <definedName name="rub">Tables!$B$6:$B$24</definedName>
    <definedName name="rub_ar">Tables!$I$7:$I$24</definedName>
    <definedName name="rubriques">Tables!#REF!</definedName>
    <definedName name="_xlnm.Print_Area" localSheetId="0">'Plan de trésorerie'!$A$3:$T$32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  <c r="H24" i="1" l="1"/>
  <c r="I24" i="1"/>
  <c r="J24" i="1"/>
  <c r="K24" i="1"/>
  <c r="L24" i="1"/>
  <c r="M24" i="1"/>
  <c r="N24" i="1"/>
  <c r="O24" i="1"/>
  <c r="P24" i="1"/>
  <c r="Q24" i="1"/>
  <c r="R24" i="1"/>
  <c r="G24" i="1"/>
  <c r="R10" i="1"/>
  <c r="H10" i="1"/>
  <c r="I10" i="1"/>
  <c r="J10" i="1"/>
  <c r="K10" i="1"/>
  <c r="L10" i="1"/>
  <c r="M10" i="1"/>
  <c r="N10" i="1"/>
  <c r="O10" i="1"/>
  <c r="P10" i="1"/>
  <c r="Q10" i="1"/>
  <c r="G10" i="1"/>
  <c r="S27" i="1" l="1"/>
  <c r="T27" i="1" s="1"/>
  <c r="S21" i="1"/>
  <c r="S22" i="1"/>
  <c r="T22" i="1"/>
  <c r="T21" i="1" l="1"/>
  <c r="S20" i="1"/>
  <c r="T20" i="1" s="1"/>
  <c r="H28" i="1" l="1"/>
  <c r="H31" i="1" s="1"/>
  <c r="I28" i="1"/>
  <c r="J28" i="1"/>
  <c r="J31" i="1" s="1"/>
  <c r="K28" i="1"/>
  <c r="L28" i="1"/>
  <c r="M28" i="1"/>
  <c r="N28" i="1"/>
  <c r="O28" i="1"/>
  <c r="P28" i="1"/>
  <c r="P31" i="1" s="1"/>
  <c r="Q28" i="1"/>
  <c r="R28" i="1"/>
  <c r="R31" i="1" s="1"/>
  <c r="G28" i="1"/>
  <c r="I31" i="1"/>
  <c r="M31" i="1"/>
  <c r="N31" i="1"/>
  <c r="Q31" i="1"/>
  <c r="G31" i="1"/>
  <c r="S11" i="1"/>
  <c r="H7" i="1"/>
  <c r="H23" i="1" s="1"/>
  <c r="I7" i="1"/>
  <c r="J7" i="1"/>
  <c r="J23" i="1" s="1"/>
  <c r="K7" i="1"/>
  <c r="K23" i="1" s="1"/>
  <c r="L7" i="1"/>
  <c r="M7" i="1"/>
  <c r="N7" i="1"/>
  <c r="N23" i="1" s="1"/>
  <c r="O7" i="1"/>
  <c r="P7" i="1"/>
  <c r="P23" i="1" s="1"/>
  <c r="Q7" i="1"/>
  <c r="Q23" i="1" s="1"/>
  <c r="R7" i="1"/>
  <c r="R23" i="1" s="1"/>
  <c r="G23" i="1"/>
  <c r="S26" i="1"/>
  <c r="T26" i="1" s="1"/>
  <c r="S9" i="1"/>
  <c r="T9" i="1" s="1"/>
  <c r="T11" i="1" l="1"/>
  <c r="M23" i="1"/>
  <c r="L23" i="1"/>
  <c r="I23" i="1"/>
  <c r="I32" i="1" s="1"/>
  <c r="L31" i="1"/>
  <c r="L32" i="1" s="1"/>
  <c r="O31" i="1"/>
  <c r="H32" i="1"/>
  <c r="R32" i="1"/>
  <c r="N32" i="1"/>
  <c r="J32" i="1"/>
  <c r="Q32" i="1"/>
  <c r="M32" i="1"/>
  <c r="K31" i="1"/>
  <c r="K32" i="1" s="1"/>
  <c r="S28" i="1"/>
  <c r="T28" i="1" s="1"/>
  <c r="P32" i="1"/>
  <c r="O23" i="1"/>
  <c r="S7" i="1"/>
  <c r="T7" i="1" s="1"/>
  <c r="G32" i="1"/>
  <c r="S29" i="1"/>
  <c r="T29" i="1" s="1"/>
  <c r="S25" i="1"/>
  <c r="S18" i="1"/>
  <c r="T18" i="1" s="1"/>
  <c r="S17" i="1"/>
  <c r="T17" i="1" s="1"/>
  <c r="S16" i="1"/>
  <c r="T16" i="1" s="1"/>
  <c r="S15" i="1"/>
  <c r="T15" i="1" s="1"/>
  <c r="S14" i="1"/>
  <c r="T14" i="1" s="1"/>
  <c r="S13" i="1"/>
  <c r="T13" i="1" s="1"/>
  <c r="S12" i="1"/>
  <c r="T12" i="1" s="1"/>
  <c r="G6" i="1"/>
  <c r="T25" i="1" l="1"/>
  <c r="T24" i="1" s="1"/>
  <c r="S24" i="1"/>
  <c r="S31" i="1"/>
  <c r="T31" i="1" s="1"/>
  <c r="O32" i="1"/>
  <c r="S32" i="1" s="1"/>
  <c r="T32" i="1" s="1"/>
  <c r="S23" i="1"/>
  <c r="T23" i="1" s="1"/>
  <c r="S30" i="1"/>
  <c r="T30" i="1" s="1"/>
  <c r="S8" i="1" l="1"/>
  <c r="T8" i="1" s="1"/>
  <c r="S19" i="1" l="1"/>
  <c r="T19" i="1" l="1"/>
  <c r="T10" i="1" s="1"/>
  <c r="S10" i="1"/>
</calcChain>
</file>

<file path=xl/sharedStrings.xml><?xml version="1.0" encoding="utf-8"?>
<sst xmlns="http://schemas.openxmlformats.org/spreadsheetml/2006/main" count="141" uniqueCount="70">
  <si>
    <t>Date ouverture du dossier</t>
  </si>
  <si>
    <t>Montants à renseigner en dinars</t>
  </si>
  <si>
    <t>Nbre de mois renseignés</t>
  </si>
  <si>
    <t>mois</t>
  </si>
  <si>
    <t>Total</t>
  </si>
  <si>
    <t xml:space="preserve">Moyenne </t>
  </si>
  <si>
    <t xml:space="preserve"> PLAN DE TRESORERIE (Historique récent - 1 à 12 derniers mois)</t>
  </si>
  <si>
    <t xml:space="preserve">Recettes d'exploitation                                             </t>
  </si>
  <si>
    <t>مداخيل العمليات  الجارية</t>
  </si>
  <si>
    <t xml:space="preserve">Ventes (TTC)                                                                                                        </t>
  </si>
  <si>
    <t>المبيعات</t>
  </si>
  <si>
    <t xml:space="preserve">Autres recettes                                                                                              </t>
  </si>
  <si>
    <t>مداخيل أخرى</t>
  </si>
  <si>
    <t xml:space="preserve">Dépenses d'exploitation                                           </t>
  </si>
  <si>
    <t>مصاريف  العمليات  الجارية</t>
  </si>
  <si>
    <t>مشتريات</t>
  </si>
  <si>
    <t xml:space="preserve"> تكاليف  المستخدمين </t>
  </si>
  <si>
    <t xml:space="preserve">مصاريف صندوق الضمان الاجتماعي </t>
  </si>
  <si>
    <t xml:space="preserve">Salaire de l'entrepreneur </t>
  </si>
  <si>
    <t xml:space="preserve">راتب المقاول </t>
  </si>
  <si>
    <t xml:space="preserve">Loyer                                                                                                               </t>
  </si>
  <si>
    <t xml:space="preserve"> سومة الكراء</t>
  </si>
  <si>
    <t xml:space="preserve">Electricité / Eau                                                                                            </t>
  </si>
  <si>
    <t xml:space="preserve"> الكهرباء /الماء</t>
  </si>
  <si>
    <t xml:space="preserve">Transports &amp; Déplacements                                                                                  </t>
  </si>
  <si>
    <t>التنقل</t>
  </si>
  <si>
    <t xml:space="preserve">Téléphone                                                                                                              </t>
  </si>
  <si>
    <t>الهاتف</t>
  </si>
  <si>
    <t xml:space="preserve">TVA à payer                                                                              </t>
  </si>
  <si>
    <t>الضريبة على القيمة المضافة</t>
  </si>
  <si>
    <t>رصيد السيولة المتعلقة بالعمليات الجارية</t>
  </si>
  <si>
    <t xml:space="preserve">Recettes hors exploitation                                     </t>
  </si>
  <si>
    <t>المداخيل غير المتعلقة بالعمليات الجارية</t>
  </si>
  <si>
    <t xml:space="preserve">Emprunts (à terme)                                            </t>
  </si>
  <si>
    <t>القروض و السلفات  المتوسطة أو البعيدة المدى</t>
  </si>
  <si>
    <t>Apport en Compte Courant Associés</t>
  </si>
  <si>
    <t>الزيادة في الحساب الجاري للشركاء</t>
  </si>
  <si>
    <t xml:space="preserve">Autres                          </t>
  </si>
  <si>
    <t xml:space="preserve">مداخيل  أخرى  </t>
  </si>
  <si>
    <t xml:space="preserve">Dépenses hors exploitation                </t>
  </si>
  <si>
    <t>المصاريف غير المتعلقة بالعمليات الجارية</t>
  </si>
  <si>
    <t xml:space="preserve">Remboursement emprunts                                                                          </t>
  </si>
  <si>
    <t>تسديد القروض</t>
  </si>
  <si>
    <t xml:space="preserve">Dividendes / Remboursement CCA                    </t>
  </si>
  <si>
    <t>تسديد الحساب الجاري للشركاء /   أرباح محصلة</t>
  </si>
  <si>
    <t>رصيد السيولة غير المتعلقة بالعمليات الجارية</t>
  </si>
  <si>
    <t>رصيد السيولة في  نهاية الشهر</t>
  </si>
  <si>
    <t xml:space="preserve">Achats (TTC)                                                                                                        </t>
  </si>
  <si>
    <t xml:space="preserve">Salaire (Hors CNSS) </t>
  </si>
  <si>
    <t xml:space="preserve">Charges sociales (CNSS,...) </t>
  </si>
  <si>
    <t xml:space="preserve">Services Extérieurs (assurances, fiduciaire…)                                           </t>
  </si>
  <si>
    <t>مصالح خارجية (التامين ، المحاسبة....)</t>
  </si>
  <si>
    <t xml:space="preserve">Impôts et taxes (Taxe pro, TU,  Enregistrement…) </t>
  </si>
  <si>
    <t>الضرائب (رسم مهني، الرسوم الجماعية و البلدية..)</t>
  </si>
  <si>
    <t xml:space="preserve">Solde de trésorerie d'exploitation </t>
  </si>
  <si>
    <t>Dépenses d'exploitation</t>
  </si>
  <si>
    <t xml:space="preserve">Frais bancaire </t>
  </si>
  <si>
    <t xml:space="preserve">مصاريف بنكية </t>
  </si>
  <si>
    <t>Recettes d'exploitation</t>
  </si>
  <si>
    <t xml:space="preserve">Recettes hors exploitation                </t>
  </si>
  <si>
    <t xml:space="preserve">Dépenses hors 
exploitation            </t>
  </si>
  <si>
    <t>Solde de trésorerie hors exploitation</t>
  </si>
  <si>
    <t>Solde de trésorerie</t>
  </si>
  <si>
    <t>رصيد السيولة</t>
  </si>
  <si>
    <t>جدول السيولة (من شهر إلى 12 شهر)</t>
  </si>
  <si>
    <t xml:space="preserve">المرجوا إدخال الارقام بالدرهم </t>
  </si>
  <si>
    <t xml:space="preserve">Solde au                            الرصيد في </t>
  </si>
  <si>
    <t>DH</t>
  </si>
  <si>
    <t xml:space="preserve">المجموع </t>
  </si>
  <si>
    <t>المعدل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</si>
</sst>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0"/>
      <name val="Calibri"/>
      <family val="2"/>
      <charset val="1"/>
    </font>
    <font>
      <sz val="10"/>
      <color indexed="8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indexed="10"/>
      <name val="Calibri"/>
      <family val="2"/>
      <charset val="1"/>
    </font>
    <font>
      <sz val="11"/>
      <name val="Calibri"/>
      <family val="2"/>
      <charset val="1"/>
    </font>
    <font>
      <b/>
      <sz val="11"/>
      <color indexed="16"/>
      <name val="Calibri"/>
      <family val="2"/>
      <charset val="1"/>
    </font>
    <font>
      <b/>
      <sz val="12"/>
      <name val="Calibri"/>
      <family val="2"/>
      <charset val="1"/>
    </font>
    <font>
      <b/>
      <sz val="11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color theme="1"/>
      <name val="Calibri"/>
      <family val="2"/>
      <scheme val="minor"/>
    </font>
    <font>
      <b/>
      <sz val="11"/>
      <color theme="0"/>
      <name val="Calibri"/>
      <family val="2"/>
    </font>
    <font>
      <sz val="12"/>
      <name val="Calibri"/>
      <family val="2"/>
      <charset val="1"/>
    </font>
    <font>
      <b/>
      <sz val="14"/>
      <color theme="0"/>
      <name val="Calibri"/>
      <family val="2"/>
    </font>
    <font>
      <b/>
      <sz val="12"/>
      <name val="Calibri"/>
      <family val="2"/>
    </font>
    <font>
      <b/>
      <sz val="14"/>
      <name val="Calibri"/>
      <family val="2"/>
    </font>
    <font>
      <b/>
      <sz val="16"/>
      <color theme="0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6"/>
        <bgColor indexed="43"/>
      </patternFill>
    </fill>
    <fill>
      <patternFill patternType="solid">
        <fgColor theme="0"/>
        <bgColor indexed="55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49"/>
      </patternFill>
    </fill>
    <fill>
      <patternFill patternType="solid">
        <fgColor theme="2"/>
        <bgColor indexed="31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43"/>
      </patternFill>
    </fill>
    <fill>
      <patternFill patternType="solid">
        <fgColor theme="0" tint="-0.499984740745262"/>
        <bgColor indexed="26"/>
      </patternFill>
    </fill>
    <fill>
      <patternFill patternType="solid">
        <fgColor theme="0" tint="-0.499984740745262"/>
        <bgColor indexed="41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AAD4"/>
        <bgColor indexed="26"/>
      </patternFill>
    </fill>
    <fill>
      <patternFill patternType="solid">
        <fgColor rgb="FF00AAD4"/>
        <bgColor indexed="41"/>
      </patternFill>
    </fill>
    <fill>
      <patternFill patternType="solid">
        <fgColor rgb="FF00AAD4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medium">
        <color indexed="64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64"/>
      </right>
      <top/>
      <bottom style="hair">
        <color indexed="8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1" fillId="0" borderId="0"/>
    <xf numFmtId="0" fontId="10" fillId="0" borderId="0"/>
    <xf numFmtId="0" fontId="10" fillId="0" borderId="0" applyFont="0" applyBorder="0" applyAlignment="0" applyProtection="0"/>
    <xf numFmtId="0" fontId="10" fillId="0" borderId="0" applyFont="0" applyBorder="0" applyAlignment="0" applyProtection="0"/>
    <xf numFmtId="0" fontId="10" fillId="0" borderId="0" applyFont="0" applyBorder="0" applyProtection="0">
      <alignment horizontal="left"/>
    </xf>
    <xf numFmtId="0" fontId="11" fillId="0" borderId="0" applyBorder="0" applyProtection="0">
      <alignment horizontal="left"/>
    </xf>
    <xf numFmtId="0" fontId="10" fillId="0" borderId="0" applyFont="0" applyBorder="0" applyAlignment="0" applyProtection="0"/>
    <xf numFmtId="0" fontId="11" fillId="0" borderId="0" applyBorder="0" applyAlignment="0" applyProtection="0"/>
  </cellStyleXfs>
  <cellXfs count="73">
    <xf numFmtId="0" fontId="0" fillId="0" borderId="0" xfId="0"/>
    <xf numFmtId="3" fontId="6" fillId="4" borderId="2" xfId="1" applyNumberFormat="1" applyFont="1" applyFill="1" applyBorder="1" applyAlignment="1" applyProtection="1">
      <alignment horizontal="center"/>
      <protection locked="0"/>
    </xf>
    <xf numFmtId="3" fontId="6" fillId="4" borderId="6" xfId="1" applyNumberFormat="1" applyFont="1" applyFill="1" applyBorder="1" applyAlignment="1" applyProtection="1">
      <alignment horizontal="center"/>
      <protection locked="0"/>
    </xf>
    <xf numFmtId="3" fontId="6" fillId="4" borderId="10" xfId="1" applyNumberFormat="1" applyFont="1" applyFill="1" applyBorder="1" applyAlignment="1" applyProtection="1">
      <alignment horizontal="center"/>
      <protection locked="0"/>
    </xf>
    <xf numFmtId="3" fontId="6" fillId="4" borderId="5" xfId="1" applyNumberFormat="1" applyFont="1" applyFill="1" applyBorder="1" applyAlignment="1" applyProtection="1">
      <alignment horizontal="center"/>
      <protection locked="0"/>
    </xf>
    <xf numFmtId="3" fontId="6" fillId="4" borderId="12" xfId="1" applyNumberFormat="1" applyFont="1" applyFill="1" applyBorder="1" applyAlignment="1" applyProtection="1">
      <alignment horizontal="center"/>
      <protection locked="0"/>
    </xf>
    <xf numFmtId="3" fontId="6" fillId="4" borderId="9" xfId="1" applyNumberFormat="1" applyFont="1" applyFill="1" applyBorder="1" applyAlignment="1" applyProtection="1">
      <alignment horizontal="center"/>
      <protection locked="0"/>
    </xf>
    <xf numFmtId="3" fontId="2" fillId="0" borderId="0" xfId="1" applyNumberFormat="1" applyFont="1" applyBorder="1" applyAlignment="1" applyProtection="1">
      <protection locked="0"/>
    </xf>
    <xf numFmtId="14" fontId="9" fillId="0" borderId="0" xfId="1" applyNumberFormat="1" applyFont="1" applyBorder="1" applyAlignment="1" applyProtection="1">
      <protection locked="0"/>
    </xf>
    <xf numFmtId="0" fontId="9" fillId="0" borderId="26" xfId="1" applyFont="1" applyBorder="1" applyProtection="1">
      <protection locked="0"/>
    </xf>
    <xf numFmtId="3" fontId="13" fillId="11" borderId="17" xfId="1" applyNumberFormat="1" applyFont="1" applyFill="1" applyBorder="1" applyAlignment="1" applyProtection="1">
      <alignment horizontal="right"/>
    </xf>
    <xf numFmtId="3" fontId="13" fillId="12" borderId="18" xfId="1" applyNumberFormat="1" applyFont="1" applyFill="1" applyBorder="1" applyAlignment="1" applyProtection="1">
      <alignment horizontal="right"/>
    </xf>
    <xf numFmtId="3" fontId="13" fillId="13" borderId="18" xfId="1" applyNumberFormat="1" applyFont="1" applyFill="1" applyBorder="1" applyAlignment="1" applyProtection="1">
      <alignment horizontal="right"/>
    </xf>
    <xf numFmtId="0" fontId="9" fillId="8" borderId="3" xfId="1" applyFont="1" applyFill="1" applyBorder="1" applyAlignment="1" applyProtection="1">
      <alignment vertical="center"/>
    </xf>
    <xf numFmtId="0" fontId="9" fillId="8" borderId="7" xfId="1" applyFont="1" applyFill="1" applyBorder="1" applyAlignment="1" applyProtection="1">
      <alignment vertical="center"/>
    </xf>
    <xf numFmtId="3" fontId="9" fillId="8" borderId="7" xfId="1" applyNumberFormat="1" applyFont="1" applyFill="1" applyBorder="1" applyAlignment="1" applyProtection="1">
      <alignment vertical="center"/>
    </xf>
    <xf numFmtId="0" fontId="9" fillId="8" borderId="4" xfId="1" applyFont="1" applyFill="1" applyBorder="1" applyAlignment="1" applyProtection="1">
      <alignment horizontal="right" vertical="center"/>
    </xf>
    <xf numFmtId="3" fontId="13" fillId="14" borderId="8" xfId="1" applyNumberFormat="1" applyFont="1" applyFill="1" applyBorder="1" applyAlignment="1" applyProtection="1">
      <alignment horizontal="right"/>
    </xf>
    <xf numFmtId="3" fontId="13" fillId="15" borderId="4" xfId="1" applyNumberFormat="1" applyFont="1" applyFill="1" applyBorder="1" applyAlignment="1" applyProtection="1">
      <alignment horizontal="right"/>
    </xf>
    <xf numFmtId="3" fontId="13" fillId="16" borderId="4" xfId="1" applyNumberFormat="1" applyFont="1" applyFill="1" applyBorder="1" applyAlignment="1" applyProtection="1">
      <alignment horizontal="right"/>
    </xf>
    <xf numFmtId="0" fontId="2" fillId="6" borderId="22" xfId="1" applyFont="1" applyFill="1" applyBorder="1" applyAlignment="1" applyProtection="1">
      <alignment vertical="center"/>
    </xf>
    <xf numFmtId="0" fontId="2" fillId="7" borderId="23" xfId="1" applyFont="1" applyFill="1" applyBorder="1" applyAlignment="1" applyProtection="1">
      <alignment vertical="center" wrapText="1"/>
    </xf>
    <xf numFmtId="3" fontId="8" fillId="3" borderId="13" xfId="1" applyNumberFormat="1" applyFont="1" applyFill="1" applyBorder="1" applyAlignment="1" applyProtection="1">
      <alignment horizontal="right"/>
    </xf>
    <xf numFmtId="0" fontId="0" fillId="0" borderId="0" xfId="0" applyProtection="1"/>
    <xf numFmtId="0" fontId="12" fillId="9" borderId="15" xfId="0" applyFont="1" applyFill="1" applyBorder="1" applyProtection="1"/>
    <xf numFmtId="0" fontId="0" fillId="9" borderId="15" xfId="0" applyFill="1" applyBorder="1" applyProtection="1"/>
    <xf numFmtId="0" fontId="0" fillId="9" borderId="16" xfId="0" applyFill="1" applyBorder="1" applyProtection="1"/>
    <xf numFmtId="0" fontId="9" fillId="10" borderId="25" xfId="1" applyFont="1" applyFill="1" applyBorder="1" applyAlignment="1" applyProtection="1">
      <alignment vertical="center"/>
    </xf>
    <xf numFmtId="0" fontId="4" fillId="10" borderId="26" xfId="1" applyFont="1" applyFill="1" applyBorder="1" applyAlignment="1" applyProtection="1">
      <alignment vertical="center"/>
    </xf>
    <xf numFmtId="0" fontId="5" fillId="10" borderId="26" xfId="1" applyFont="1" applyFill="1" applyBorder="1" applyAlignment="1" applyProtection="1">
      <alignment vertical="center"/>
    </xf>
    <xf numFmtId="0" fontId="5" fillId="10" borderId="0" xfId="1" applyFont="1" applyFill="1" applyBorder="1" applyAlignment="1" applyProtection="1">
      <alignment vertical="center"/>
    </xf>
    <xf numFmtId="0" fontId="5" fillId="10" borderId="23" xfId="1" applyFont="1" applyFill="1" applyBorder="1" applyAlignment="1" applyProtection="1">
      <alignment vertical="center"/>
    </xf>
    <xf numFmtId="0" fontId="4" fillId="10" borderId="25" xfId="1" applyFont="1" applyFill="1" applyBorder="1" applyAlignment="1" applyProtection="1">
      <alignment vertical="center"/>
    </xf>
    <xf numFmtId="0" fontId="6" fillId="10" borderId="26" xfId="1" applyFont="1" applyFill="1" applyBorder="1" applyAlignment="1" applyProtection="1"/>
    <xf numFmtId="0" fontId="6" fillId="10" borderId="28" xfId="1" applyFont="1" applyFill="1" applyBorder="1" applyAlignment="1" applyProtection="1"/>
    <xf numFmtId="0" fontId="4" fillId="10" borderId="26" xfId="1" applyFont="1" applyFill="1" applyBorder="1" applyAlignment="1" applyProtection="1"/>
    <xf numFmtId="0" fontId="4" fillId="10" borderId="27" xfId="1" applyFont="1" applyFill="1" applyBorder="1" applyAlignment="1" applyProtection="1"/>
    <xf numFmtId="0" fontId="2" fillId="6" borderId="18" xfId="1" applyFont="1" applyFill="1" applyBorder="1" applyAlignment="1" applyProtection="1">
      <alignment vertical="center"/>
    </xf>
    <xf numFmtId="0" fontId="2" fillId="7" borderId="16" xfId="1" applyFont="1" applyFill="1" applyBorder="1" applyAlignment="1" applyProtection="1">
      <alignment vertical="center" wrapText="1"/>
    </xf>
    <xf numFmtId="0" fontId="4" fillId="10" borderId="24" xfId="1" applyFont="1" applyFill="1" applyBorder="1" applyAlignment="1" applyProtection="1"/>
    <xf numFmtId="0" fontId="7" fillId="10" borderId="0" xfId="1" applyFont="1" applyFill="1" applyBorder="1" applyAlignment="1" applyProtection="1"/>
    <xf numFmtId="0" fontId="7" fillId="10" borderId="29" xfId="1" applyFont="1" applyFill="1" applyBorder="1" applyAlignment="1" applyProtection="1"/>
    <xf numFmtId="17" fontId="4" fillId="10" borderId="0" xfId="1" applyNumberFormat="1" applyFont="1" applyFill="1" applyBorder="1" applyAlignment="1" applyProtection="1">
      <alignment horizontal="center"/>
    </xf>
    <xf numFmtId="0" fontId="14" fillId="5" borderId="11" xfId="1" applyFont="1" applyFill="1" applyBorder="1" applyAlignment="1" applyProtection="1">
      <alignment horizontal="left" vertical="center" indent="1"/>
    </xf>
    <xf numFmtId="0" fontId="6" fillId="5" borderId="1" xfId="1" applyFont="1" applyFill="1" applyBorder="1" applyAlignment="1" applyProtection="1">
      <alignment vertical="center"/>
    </xf>
    <xf numFmtId="0" fontId="6" fillId="5" borderId="0" xfId="1" applyFont="1" applyFill="1" applyBorder="1" applyAlignment="1" applyProtection="1">
      <alignment vertical="center"/>
    </xf>
    <xf numFmtId="0" fontId="14" fillId="5" borderId="24" xfId="1" applyFont="1" applyFill="1" applyBorder="1" applyAlignment="1" applyProtection="1">
      <alignment horizontal="left" vertical="center" indent="1"/>
    </xf>
    <xf numFmtId="0" fontId="14" fillId="5" borderId="11" xfId="1" applyFont="1" applyFill="1" applyBorder="1" applyAlignment="1" applyProtection="1">
      <alignment horizontal="left" vertical="center" wrapText="1" indent="1"/>
    </xf>
    <xf numFmtId="0" fontId="13" fillId="11" borderId="14" xfId="1" applyFont="1" applyFill="1" applyBorder="1" applyAlignment="1" applyProtection="1">
      <alignment vertical="center" wrapText="1"/>
    </xf>
    <xf numFmtId="0" fontId="16" fillId="5" borderId="1" xfId="1" applyFont="1" applyFill="1" applyBorder="1" applyAlignment="1" applyProtection="1">
      <alignment vertical="center"/>
    </xf>
    <xf numFmtId="0" fontId="16" fillId="5" borderId="20" xfId="1" applyFont="1" applyFill="1" applyBorder="1" applyAlignment="1" applyProtection="1">
      <alignment vertical="center"/>
    </xf>
    <xf numFmtId="0" fontId="17" fillId="8" borderId="21" xfId="1" applyFont="1" applyFill="1" applyBorder="1" applyAlignment="1" applyProtection="1">
      <alignment vertical="center"/>
    </xf>
    <xf numFmtId="0" fontId="16" fillId="5" borderId="30" xfId="1" applyFont="1" applyFill="1" applyBorder="1" applyAlignment="1" applyProtection="1">
      <alignment vertical="center"/>
    </xf>
    <xf numFmtId="0" fontId="9" fillId="8" borderId="3" xfId="1" applyFont="1" applyFill="1" applyBorder="1" applyAlignment="1" applyProtection="1">
      <alignment vertical="center" wrapText="1"/>
    </xf>
    <xf numFmtId="0" fontId="18" fillId="14" borderId="3" xfId="1" applyFont="1" applyFill="1" applyBorder="1" applyAlignment="1" applyProtection="1">
      <alignment vertical="center"/>
    </xf>
    <xf numFmtId="0" fontId="18" fillId="14" borderId="7" xfId="1" applyFont="1" applyFill="1" applyBorder="1" applyAlignment="1" applyProtection="1">
      <alignment vertical="center"/>
    </xf>
    <xf numFmtId="0" fontId="18" fillId="14" borderId="21" xfId="1" applyFont="1" applyFill="1" applyBorder="1" applyAlignment="1" applyProtection="1">
      <alignment vertical="center"/>
    </xf>
    <xf numFmtId="3" fontId="9" fillId="8" borderId="7" xfId="1" applyNumberFormat="1" applyFont="1" applyFill="1" applyBorder="1" applyAlignment="1" applyProtection="1"/>
    <xf numFmtId="0" fontId="9" fillId="8" borderId="4" xfId="1" applyFont="1" applyFill="1" applyBorder="1" applyAlignment="1" applyProtection="1">
      <alignment horizontal="right"/>
    </xf>
    <xf numFmtId="0" fontId="2" fillId="10" borderId="0" xfId="1" applyFont="1" applyFill="1" applyBorder="1" applyAlignment="1" applyProtection="1">
      <alignment horizontal="left" vertical="center"/>
    </xf>
    <xf numFmtId="14" fontId="3" fillId="10" borderId="0" xfId="1" applyNumberFormat="1" applyFont="1" applyFill="1" applyBorder="1" applyAlignment="1" applyProtection="1">
      <alignment horizontal="center" vertical="center"/>
    </xf>
    <xf numFmtId="0" fontId="4" fillId="10" borderId="0" xfId="1" applyFont="1" applyFill="1" applyBorder="1" applyAlignment="1" applyProtection="1">
      <alignment horizontal="center"/>
    </xf>
    <xf numFmtId="0" fontId="0" fillId="0" borderId="24" xfId="0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4" fillId="2" borderId="0" xfId="1" applyFont="1" applyFill="1" applyBorder="1" applyAlignment="1" applyProtection="1">
      <alignment horizontal="center"/>
    </xf>
    <xf numFmtId="0" fontId="15" fillId="11" borderId="7" xfId="1" applyFont="1" applyFill="1" applyBorder="1" applyAlignment="1" applyProtection="1">
      <alignment horizontal="right" vertical="center" wrapText="1" indent="1" readingOrder="2"/>
    </xf>
    <xf numFmtId="0" fontId="15" fillId="11" borderId="21" xfId="1" applyFont="1" applyFill="1" applyBorder="1" applyAlignment="1" applyProtection="1">
      <alignment horizontal="right" vertical="center" wrapText="1" indent="1" readingOrder="2"/>
    </xf>
    <xf numFmtId="0" fontId="16" fillId="5" borderId="31" xfId="1" applyFont="1" applyFill="1" applyBorder="1" applyAlignment="1" applyProtection="1">
      <alignment horizontal="right" vertical="center" wrapText="1"/>
    </xf>
    <xf numFmtId="0" fontId="16" fillId="5" borderId="32" xfId="1" applyFont="1" applyFill="1" applyBorder="1" applyAlignment="1" applyProtection="1">
      <alignment horizontal="right" vertical="center" wrapText="1"/>
    </xf>
    <xf numFmtId="0" fontId="17" fillId="8" borderId="7" xfId="1" applyFont="1" applyFill="1" applyBorder="1" applyAlignment="1" applyProtection="1">
      <alignment horizontal="right" vertical="center" wrapText="1"/>
    </xf>
    <xf numFmtId="0" fontId="17" fillId="8" borderId="21" xfId="1" applyFont="1" applyFill="1" applyBorder="1" applyAlignment="1" applyProtection="1">
      <alignment horizontal="right" vertical="center" wrapText="1"/>
    </xf>
    <xf numFmtId="0" fontId="2" fillId="2" borderId="19" xfId="1" applyFont="1" applyFill="1" applyBorder="1" applyAlignment="1" applyProtection="1">
      <alignment horizontal="left" vertical="center"/>
    </xf>
    <xf numFmtId="14" fontId="3" fillId="2" borderId="0" xfId="1" applyNumberFormat="1" applyFont="1" applyFill="1" applyBorder="1" applyAlignment="1" applyProtection="1">
      <alignment horizontal="center" vertical="center"/>
    </xf>
  </cellXfs>
  <cellStyles count="9">
    <cellStyle name="Catégorie de la table dynamique" xfId="5" xr:uid="{00000000-0005-0000-0000-000000000000}"/>
    <cellStyle name="Champ de la table dynamique" xfId="4" xr:uid="{00000000-0005-0000-0000-000001000000}"/>
    <cellStyle name="Coin de la table dynamique" xfId="3" xr:uid="{00000000-0005-0000-0000-000002000000}"/>
    <cellStyle name="Normal" xfId="0" builtinId="0"/>
    <cellStyle name="Normal 2" xfId="2" xr:uid="{00000000-0005-0000-0000-000004000000}"/>
    <cellStyle name="Normal 5" xfId="1" xr:uid="{00000000-0005-0000-0000-000005000000}"/>
    <cellStyle name="Résultat de la table dynamique" xfId="8" xr:uid="{00000000-0005-0000-0000-000006000000}"/>
    <cellStyle name="Titre de la table dynamique" xfId="6" xr:uid="{00000000-0005-0000-0000-000007000000}"/>
    <cellStyle name="Valeur de la table dynamique" xfId="7" xr:uid="{00000000-0005-0000-0000-000008000000}"/>
  </cellStyles>
  <dxfs count="0"/>
  <tableStyles count="0" defaultTableStyle="TableStyleMedium2" defaultPivotStyle="PivotStyleLight16"/>
  <colors>
    <mruColors>
      <color rgb="FF00AAD4"/>
      <color rgb="FFE1F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83607</xdr:colOff>
      <xdr:row>2</xdr:row>
      <xdr:rowOff>28575</xdr:rowOff>
    </xdr:from>
    <xdr:to>
      <xdr:col>15</xdr:col>
      <xdr:colOff>609600</xdr:colOff>
      <xdr:row>4</xdr:row>
      <xdr:rowOff>158191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784388F-9AB9-4C2D-B91A-825283C4D3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32557" y="419100"/>
          <a:ext cx="1287993" cy="67254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owncloud\04_Management\2_Conseil_Finance\KFW\TPME%20II%20KfW%20Tunisia\02_TPME_II_KFW_Tunisia\C0_Shared_GFA\Modules_GFA_draft\13_M&#233;thodologie_cr&#233;dit\Mod&#232;le_Canevas_IFP_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mande"/>
      <sheetName val="Décision"/>
      <sheetName val="Synthèse"/>
      <sheetName val="Garanties"/>
      <sheetName val="Entreprise"/>
      <sheetName val="Entrepreneurs"/>
      <sheetName val="Activité"/>
      <sheetName val="Compte"/>
      <sheetName val="Bilan_patrimonial"/>
      <sheetName val="Cash-Flow"/>
      <sheetName val="Bilan"/>
      <sheetName val="EDR"/>
      <sheetName val="Ratios"/>
      <sheetName val="Equilibre_fin"/>
      <sheetName val="Simulation"/>
      <sheetName val="Qualité"/>
      <sheetName val="Rating"/>
      <sheetName val="Export_LoanTracking"/>
      <sheetName val="Table 1"/>
      <sheetName val="Table 2"/>
    </sheetNames>
    <sheetDataSet>
      <sheetData sheetId="0">
        <row r="4">
          <cell r="J4">
            <v>43732</v>
          </cell>
        </row>
      </sheetData>
      <sheetData sheetId="1"/>
      <sheetData sheetId="2"/>
      <sheetData sheetId="3">
        <row r="7">
          <cell r="D7">
            <v>0</v>
          </cell>
        </row>
      </sheetData>
      <sheetData sheetId="4">
        <row r="11">
          <cell r="AN11">
            <v>0</v>
          </cell>
        </row>
      </sheetData>
      <sheetData sheetId="5">
        <row r="6">
          <cell r="I6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3">
          <cell r="G3">
            <v>0</v>
          </cell>
        </row>
      </sheetData>
      <sheetData sheetId="17"/>
      <sheetData sheetId="18">
        <row r="2">
          <cell r="A2" t="str">
            <v>CONV Conso Amt Constant Tx Fixed</v>
          </cell>
        </row>
      </sheetData>
      <sheetData sheetId="19">
        <row r="1">
          <cell r="E1" t="str">
            <v>AGENCES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499984740745262"/>
    <pageSetUpPr fitToPage="1"/>
  </sheetPr>
  <dimension ref="A1:Z32"/>
  <sheetViews>
    <sheetView showGridLines="0" tabSelected="1" topLeftCell="A2" zoomScaleNormal="100" workbookViewId="0">
      <pane ySplit="5" topLeftCell="A7" activePane="bottomLeft" state="frozen"/>
      <selection activeCell="B2" sqref="B2"/>
      <selection pane="bottomLeft" activeCell="W10" sqref="W10"/>
    </sheetView>
  </sheetViews>
  <sheetFormatPr baseColWidth="10" defaultRowHeight="15" x14ac:dyDescent="0.25"/>
  <cols>
    <col min="1" max="1" width="32.42578125" style="23" bestFit="1" customWidth="1"/>
    <col min="2" max="2" width="14.85546875" style="23" bestFit="1" customWidth="1"/>
    <col min="3" max="3" width="9.42578125" style="23" customWidth="1"/>
    <col min="4" max="6" width="3.85546875" style="23" customWidth="1"/>
    <col min="7" max="16384" width="11.42578125" style="23"/>
  </cols>
  <sheetData>
    <row r="1" spans="1:26" x14ac:dyDescent="0.25">
      <c r="A1" s="71" t="s">
        <v>0</v>
      </c>
      <c r="B1" s="71"/>
      <c r="C1" s="71"/>
      <c r="D1" s="72"/>
      <c r="E1" s="72"/>
      <c r="F1" s="72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</row>
    <row r="2" spans="1:26" ht="15.75" thickBot="1" x14ac:dyDescent="0.3">
      <c r="A2" s="59"/>
      <c r="B2" s="59"/>
      <c r="C2" s="59"/>
      <c r="D2" s="60"/>
      <c r="E2" s="60"/>
      <c r="F2" s="60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</row>
    <row r="3" spans="1:26" ht="21" x14ac:dyDescent="0.35">
      <c r="A3" s="24" t="s">
        <v>6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4" t="s">
        <v>64</v>
      </c>
      <c r="M3" s="25"/>
      <c r="N3" s="25"/>
      <c r="O3" s="25"/>
      <c r="P3" s="25"/>
      <c r="Q3" s="25"/>
      <c r="R3" s="25"/>
      <c r="S3" s="25"/>
      <c r="T3" s="26"/>
      <c r="U3" s="62"/>
      <c r="V3" s="63"/>
      <c r="W3" s="63"/>
      <c r="X3" s="63"/>
      <c r="Y3" s="63"/>
      <c r="Z3" s="63"/>
    </row>
    <row r="4" spans="1:26" ht="21.75" customHeight="1" thickBot="1" x14ac:dyDescent="0.3">
      <c r="A4" s="27" t="s">
        <v>1</v>
      </c>
      <c r="B4" s="28"/>
      <c r="C4" s="29"/>
      <c r="D4" s="29"/>
      <c r="E4" s="29"/>
      <c r="F4" s="27" t="s">
        <v>65</v>
      </c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1"/>
      <c r="U4" s="62"/>
      <c r="V4" s="63"/>
      <c r="W4" s="63"/>
      <c r="X4" s="63"/>
      <c r="Y4" s="63"/>
      <c r="Z4" s="63"/>
    </row>
    <row r="5" spans="1:26" x14ac:dyDescent="0.25">
      <c r="A5" s="32" t="s">
        <v>2</v>
      </c>
      <c r="B5" s="9">
        <v>12</v>
      </c>
      <c r="C5" s="33" t="s">
        <v>3</v>
      </c>
      <c r="D5" s="33"/>
      <c r="E5" s="33"/>
      <c r="F5" s="34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6"/>
      <c r="S5" s="37" t="s">
        <v>4</v>
      </c>
      <c r="T5" s="38" t="s">
        <v>5</v>
      </c>
      <c r="U5" s="62"/>
      <c r="V5" s="63"/>
      <c r="W5" s="63"/>
      <c r="X5" s="63"/>
      <c r="Y5" s="63"/>
      <c r="Z5" s="63"/>
    </row>
    <row r="6" spans="1:26" ht="15.75" thickBot="1" x14ac:dyDescent="0.3">
      <c r="A6" s="39" t="s">
        <v>66</v>
      </c>
      <c r="B6" s="8">
        <v>43977</v>
      </c>
      <c r="C6" s="7">
        <v>0</v>
      </c>
      <c r="D6" s="40" t="s">
        <v>67</v>
      </c>
      <c r="E6" s="40"/>
      <c r="F6" s="41"/>
      <c r="G6" s="42">
        <f>+B6</f>
        <v>43977</v>
      </c>
      <c r="H6" s="42">
        <v>44012</v>
      </c>
      <c r="I6" s="42">
        <v>44043</v>
      </c>
      <c r="J6" s="42">
        <v>44074</v>
      </c>
      <c r="K6" s="42">
        <v>44104</v>
      </c>
      <c r="L6" s="42">
        <v>44135</v>
      </c>
      <c r="M6" s="42">
        <v>44165</v>
      </c>
      <c r="N6" s="42">
        <v>44196</v>
      </c>
      <c r="O6" s="42">
        <v>44227</v>
      </c>
      <c r="P6" s="42">
        <v>44255</v>
      </c>
      <c r="Q6" s="42">
        <v>44286</v>
      </c>
      <c r="R6" s="42">
        <v>44316</v>
      </c>
      <c r="S6" s="20" t="s">
        <v>68</v>
      </c>
      <c r="T6" s="21" t="s">
        <v>69</v>
      </c>
      <c r="U6" s="62"/>
      <c r="V6" s="63"/>
      <c r="W6" s="63"/>
      <c r="X6" s="63"/>
      <c r="Y6" s="63"/>
      <c r="Z6" s="63"/>
    </row>
    <row r="7" spans="1:26" ht="43.5" customHeight="1" thickBot="1" x14ac:dyDescent="0.3">
      <c r="A7" s="13" t="s">
        <v>58</v>
      </c>
      <c r="B7" s="14"/>
      <c r="C7" s="14"/>
      <c r="D7" s="14"/>
      <c r="E7" s="14"/>
      <c r="F7" s="51" t="s">
        <v>8</v>
      </c>
      <c r="G7" s="15">
        <f>SUM(G8:G9)</f>
        <v>0</v>
      </c>
      <c r="H7" s="14">
        <f t="shared" ref="H7:R7" si="0">SUM(H8:H9)</f>
        <v>0</v>
      </c>
      <c r="I7" s="14">
        <f t="shared" si="0"/>
        <v>0</v>
      </c>
      <c r="J7" s="14">
        <f t="shared" si="0"/>
        <v>0</v>
      </c>
      <c r="K7" s="14">
        <f t="shared" si="0"/>
        <v>0</v>
      </c>
      <c r="L7" s="14">
        <f t="shared" si="0"/>
        <v>0</v>
      </c>
      <c r="M7" s="14">
        <f t="shared" si="0"/>
        <v>0</v>
      </c>
      <c r="N7" s="14">
        <f t="shared" si="0"/>
        <v>0</v>
      </c>
      <c r="O7" s="14">
        <f t="shared" si="0"/>
        <v>0</v>
      </c>
      <c r="P7" s="14">
        <f t="shared" si="0"/>
        <v>0</v>
      </c>
      <c r="Q7" s="14">
        <f t="shared" si="0"/>
        <v>0</v>
      </c>
      <c r="R7" s="14">
        <f t="shared" si="0"/>
        <v>0</v>
      </c>
      <c r="S7" s="16">
        <f t="shared" ref="S7" si="1">SUM(G7:R7)</f>
        <v>0</v>
      </c>
      <c r="T7" s="16">
        <f t="shared" ref="T7" si="2">+IF(ProfondeurHistorique="","",S7/ProfondeurHistorique)</f>
        <v>0</v>
      </c>
    </row>
    <row r="8" spans="1:26" ht="21.75" customHeight="1" x14ac:dyDescent="0.25">
      <c r="A8" s="43" t="s">
        <v>9</v>
      </c>
      <c r="B8" s="44"/>
      <c r="C8" s="44"/>
      <c r="D8" s="44"/>
      <c r="E8" s="44"/>
      <c r="F8" s="50" t="s">
        <v>15</v>
      </c>
      <c r="G8" s="3"/>
      <c r="H8" s="1"/>
      <c r="I8" s="1"/>
      <c r="J8" s="1"/>
      <c r="K8" s="1"/>
      <c r="L8" s="1"/>
      <c r="M8" s="1"/>
      <c r="N8" s="1"/>
      <c r="O8" s="1"/>
      <c r="P8" s="1"/>
      <c r="Q8" s="1"/>
      <c r="R8" s="5"/>
      <c r="S8" s="22">
        <f t="shared" ref="S8:S30" si="3">SUM(G8:R8)</f>
        <v>0</v>
      </c>
      <c r="T8" s="22">
        <f t="shared" ref="T8:T30" si="4">+IF(ProfondeurHistorique="","",S8/ProfondeurHistorique)</f>
        <v>0</v>
      </c>
    </row>
    <row r="9" spans="1:26" ht="21.75" customHeight="1" thickBot="1" x14ac:dyDescent="0.3">
      <c r="A9" s="43" t="s">
        <v>11</v>
      </c>
      <c r="B9" s="44"/>
      <c r="C9" s="44"/>
      <c r="D9" s="44"/>
      <c r="E9" s="44"/>
      <c r="F9" s="50" t="s">
        <v>16</v>
      </c>
      <c r="G9" s="4"/>
      <c r="H9" s="2"/>
      <c r="I9" s="2"/>
      <c r="J9" s="2"/>
      <c r="K9" s="2"/>
      <c r="L9" s="2"/>
      <c r="M9" s="2"/>
      <c r="N9" s="2"/>
      <c r="O9" s="2"/>
      <c r="P9" s="2"/>
      <c r="Q9" s="2"/>
      <c r="R9" s="6"/>
      <c r="S9" s="22">
        <f t="shared" ref="S9" si="5">SUM(G9:R9)</f>
        <v>0</v>
      </c>
      <c r="T9" s="22">
        <f t="shared" ref="T9" si="6">+IF(ProfondeurHistorique="","",S9/ProfondeurHistorique)</f>
        <v>0</v>
      </c>
    </row>
    <row r="10" spans="1:26" ht="43.5" customHeight="1" thickBot="1" x14ac:dyDescent="0.3">
      <c r="A10" s="13" t="s">
        <v>55</v>
      </c>
      <c r="B10" s="14"/>
      <c r="C10" s="14"/>
      <c r="D10" s="14"/>
      <c r="E10" s="14"/>
      <c r="F10" s="51" t="s">
        <v>14</v>
      </c>
      <c r="G10" s="15">
        <f>SUM(G11:G22)</f>
        <v>0</v>
      </c>
      <c r="H10" s="15">
        <f t="shared" ref="H10:T10" si="7">SUM(H11:H22)</f>
        <v>0</v>
      </c>
      <c r="I10" s="15">
        <f t="shared" si="7"/>
        <v>0</v>
      </c>
      <c r="J10" s="15">
        <f t="shared" si="7"/>
        <v>0</v>
      </c>
      <c r="K10" s="15">
        <f t="shared" si="7"/>
        <v>0</v>
      </c>
      <c r="L10" s="15">
        <f t="shared" si="7"/>
        <v>0</v>
      </c>
      <c r="M10" s="15">
        <f t="shared" si="7"/>
        <v>0</v>
      </c>
      <c r="N10" s="15">
        <f t="shared" si="7"/>
        <v>0</v>
      </c>
      <c r="O10" s="15">
        <f t="shared" si="7"/>
        <v>0</v>
      </c>
      <c r="P10" s="15">
        <f t="shared" si="7"/>
        <v>0</v>
      </c>
      <c r="Q10" s="15">
        <f t="shared" si="7"/>
        <v>0</v>
      </c>
      <c r="R10" s="15">
        <f>SUM(R11:R22)</f>
        <v>0</v>
      </c>
      <c r="S10" s="16">
        <f t="shared" si="7"/>
        <v>0</v>
      </c>
      <c r="T10" s="16">
        <f t="shared" si="7"/>
        <v>0</v>
      </c>
    </row>
    <row r="11" spans="1:26" ht="21.75" customHeight="1" x14ac:dyDescent="0.25">
      <c r="A11" s="43" t="s">
        <v>47</v>
      </c>
      <c r="B11" s="44"/>
      <c r="C11" s="44"/>
      <c r="D11" s="44"/>
      <c r="E11" s="49"/>
      <c r="F11" s="50" t="s">
        <v>15</v>
      </c>
      <c r="G11" s="3"/>
      <c r="H11" s="1"/>
      <c r="I11" s="1"/>
      <c r="J11" s="1"/>
      <c r="K11" s="1"/>
      <c r="L11" s="1"/>
      <c r="M11" s="1"/>
      <c r="N11" s="1"/>
      <c r="O11" s="1"/>
      <c r="P11" s="1"/>
      <c r="Q11" s="1"/>
      <c r="R11" s="5"/>
      <c r="S11" s="22">
        <f t="shared" si="3"/>
        <v>0</v>
      </c>
      <c r="T11" s="22">
        <f t="shared" si="4"/>
        <v>0</v>
      </c>
    </row>
    <row r="12" spans="1:26" ht="21.75" customHeight="1" x14ac:dyDescent="0.25">
      <c r="A12" s="43" t="s">
        <v>48</v>
      </c>
      <c r="B12" s="44"/>
      <c r="C12" s="44"/>
      <c r="D12" s="44"/>
      <c r="E12" s="49"/>
      <c r="F12" s="50" t="s">
        <v>16</v>
      </c>
      <c r="G12" s="3"/>
      <c r="H12" s="1"/>
      <c r="I12" s="1"/>
      <c r="J12" s="1"/>
      <c r="K12" s="1"/>
      <c r="L12" s="1"/>
      <c r="M12" s="1"/>
      <c r="N12" s="1"/>
      <c r="O12" s="1"/>
      <c r="P12" s="1"/>
      <c r="Q12" s="1"/>
      <c r="R12" s="5"/>
      <c r="S12" s="22">
        <f t="shared" si="3"/>
        <v>0</v>
      </c>
      <c r="T12" s="22">
        <f t="shared" si="4"/>
        <v>0</v>
      </c>
    </row>
    <row r="13" spans="1:26" ht="21.75" customHeight="1" x14ac:dyDescent="0.25">
      <c r="A13" s="43" t="s">
        <v>49</v>
      </c>
      <c r="B13" s="44"/>
      <c r="C13" s="44"/>
      <c r="D13" s="44"/>
      <c r="E13" s="49"/>
      <c r="F13" s="50" t="s">
        <v>17</v>
      </c>
      <c r="G13" s="3"/>
      <c r="H13" s="1"/>
      <c r="I13" s="1"/>
      <c r="J13" s="1"/>
      <c r="K13" s="1"/>
      <c r="L13" s="1"/>
      <c r="M13" s="1"/>
      <c r="N13" s="1"/>
      <c r="O13" s="1"/>
      <c r="P13" s="1"/>
      <c r="Q13" s="1"/>
      <c r="R13" s="5"/>
      <c r="S13" s="22">
        <f t="shared" si="3"/>
        <v>0</v>
      </c>
      <c r="T13" s="22">
        <f t="shared" si="4"/>
        <v>0</v>
      </c>
    </row>
    <row r="14" spans="1:26" ht="21.75" customHeight="1" x14ac:dyDescent="0.25">
      <c r="A14" s="43" t="s">
        <v>18</v>
      </c>
      <c r="B14" s="44"/>
      <c r="C14" s="44"/>
      <c r="D14" s="44"/>
      <c r="E14" s="49"/>
      <c r="F14" s="50" t="s">
        <v>19</v>
      </c>
      <c r="G14" s="3"/>
      <c r="H14" s="1"/>
      <c r="I14" s="1"/>
      <c r="J14" s="1"/>
      <c r="K14" s="1"/>
      <c r="L14" s="1"/>
      <c r="M14" s="1"/>
      <c r="N14" s="1"/>
      <c r="O14" s="1"/>
      <c r="P14" s="1"/>
      <c r="Q14" s="1"/>
      <c r="R14" s="5"/>
      <c r="S14" s="22">
        <f t="shared" si="3"/>
        <v>0</v>
      </c>
      <c r="T14" s="22">
        <f t="shared" si="4"/>
        <v>0</v>
      </c>
    </row>
    <row r="15" spans="1:26" ht="21.75" customHeight="1" x14ac:dyDescent="0.25">
      <c r="A15" s="43" t="s">
        <v>20</v>
      </c>
      <c r="B15" s="44"/>
      <c r="C15" s="44"/>
      <c r="D15" s="44"/>
      <c r="E15" s="49"/>
      <c r="F15" s="50" t="s">
        <v>21</v>
      </c>
      <c r="G15" s="3"/>
      <c r="H15" s="1"/>
      <c r="I15" s="1"/>
      <c r="J15" s="1"/>
      <c r="K15" s="1"/>
      <c r="L15" s="1"/>
      <c r="M15" s="1"/>
      <c r="N15" s="1"/>
      <c r="O15" s="1"/>
      <c r="P15" s="1"/>
      <c r="Q15" s="1"/>
      <c r="R15" s="5"/>
      <c r="S15" s="22">
        <f t="shared" si="3"/>
        <v>0</v>
      </c>
      <c r="T15" s="22">
        <f t="shared" si="4"/>
        <v>0</v>
      </c>
    </row>
    <row r="16" spans="1:26" ht="21.75" customHeight="1" x14ac:dyDescent="0.25">
      <c r="A16" s="43" t="s">
        <v>22</v>
      </c>
      <c r="B16" s="44"/>
      <c r="C16" s="44"/>
      <c r="D16" s="44"/>
      <c r="E16" s="49"/>
      <c r="F16" s="50" t="s">
        <v>23</v>
      </c>
      <c r="G16" s="3"/>
      <c r="H16" s="1"/>
      <c r="I16" s="1"/>
      <c r="J16" s="1"/>
      <c r="K16" s="1"/>
      <c r="L16" s="1"/>
      <c r="M16" s="1"/>
      <c r="N16" s="1"/>
      <c r="O16" s="1"/>
      <c r="P16" s="1"/>
      <c r="Q16" s="1"/>
      <c r="R16" s="5"/>
      <c r="S16" s="22">
        <f t="shared" si="3"/>
        <v>0</v>
      </c>
      <c r="T16" s="22">
        <f t="shared" si="4"/>
        <v>0</v>
      </c>
    </row>
    <row r="17" spans="1:20" ht="21.75" customHeight="1" x14ac:dyDescent="0.25">
      <c r="A17" s="43" t="s">
        <v>24</v>
      </c>
      <c r="B17" s="44"/>
      <c r="C17" s="44"/>
      <c r="D17" s="44"/>
      <c r="E17" s="49"/>
      <c r="F17" s="50" t="s">
        <v>25</v>
      </c>
      <c r="G17" s="3"/>
      <c r="H17" s="1"/>
      <c r="I17" s="1"/>
      <c r="J17" s="1"/>
      <c r="K17" s="1"/>
      <c r="L17" s="1"/>
      <c r="M17" s="1"/>
      <c r="N17" s="1"/>
      <c r="O17" s="1"/>
      <c r="P17" s="1"/>
      <c r="Q17" s="1"/>
      <c r="R17" s="5"/>
      <c r="S17" s="22">
        <f t="shared" si="3"/>
        <v>0</v>
      </c>
      <c r="T17" s="22">
        <f t="shared" si="4"/>
        <v>0</v>
      </c>
    </row>
    <row r="18" spans="1:20" ht="31.5" x14ac:dyDescent="0.25">
      <c r="A18" s="47" t="s">
        <v>50</v>
      </c>
      <c r="B18" s="44"/>
      <c r="C18" s="44"/>
      <c r="D18" s="44"/>
      <c r="E18" s="49"/>
      <c r="F18" s="50" t="s">
        <v>51</v>
      </c>
      <c r="G18" s="3"/>
      <c r="H18" s="1"/>
      <c r="I18" s="1"/>
      <c r="J18" s="1"/>
      <c r="K18" s="1"/>
      <c r="L18" s="1"/>
      <c r="M18" s="1"/>
      <c r="N18" s="1"/>
      <c r="O18" s="1"/>
      <c r="P18" s="1"/>
      <c r="Q18" s="1"/>
      <c r="R18" s="5"/>
      <c r="S18" s="22">
        <f t="shared" si="3"/>
        <v>0</v>
      </c>
      <c r="T18" s="22">
        <f t="shared" si="4"/>
        <v>0</v>
      </c>
    </row>
    <row r="19" spans="1:20" ht="21.75" customHeight="1" x14ac:dyDescent="0.25">
      <c r="A19" s="43" t="s">
        <v>26</v>
      </c>
      <c r="B19" s="44"/>
      <c r="C19" s="44"/>
      <c r="D19" s="44"/>
      <c r="E19" s="49"/>
      <c r="F19" s="50" t="s">
        <v>27</v>
      </c>
      <c r="G19" s="3"/>
      <c r="H19" s="1"/>
      <c r="I19" s="1"/>
      <c r="J19" s="1"/>
      <c r="K19" s="1"/>
      <c r="L19" s="1"/>
      <c r="M19" s="1"/>
      <c r="N19" s="1"/>
      <c r="O19" s="1"/>
      <c r="P19" s="1"/>
      <c r="Q19" s="1"/>
      <c r="R19" s="5"/>
      <c r="S19" s="22">
        <f t="shared" si="3"/>
        <v>0</v>
      </c>
      <c r="T19" s="22">
        <f t="shared" si="4"/>
        <v>0</v>
      </c>
    </row>
    <row r="20" spans="1:20" ht="31.5" x14ac:dyDescent="0.25">
      <c r="A20" s="47" t="s">
        <v>52</v>
      </c>
      <c r="B20" s="44"/>
      <c r="C20" s="44"/>
      <c r="D20" s="44"/>
      <c r="E20" s="49"/>
      <c r="F20" s="50" t="s">
        <v>53</v>
      </c>
      <c r="G20" s="3"/>
      <c r="H20" s="1"/>
      <c r="I20" s="1"/>
      <c r="J20" s="1"/>
      <c r="K20" s="1"/>
      <c r="L20" s="1"/>
      <c r="M20" s="1"/>
      <c r="N20" s="1"/>
      <c r="O20" s="1"/>
      <c r="P20" s="1"/>
      <c r="Q20" s="1"/>
      <c r="R20" s="5"/>
      <c r="S20" s="22">
        <f t="shared" ref="S20" si="8">SUM(G20:R20)</f>
        <v>0</v>
      </c>
      <c r="T20" s="22">
        <f t="shared" ref="T20" si="9">+IF(ProfondeurHistorique="","",S20/ProfondeurHistorique)</f>
        <v>0</v>
      </c>
    </row>
    <row r="21" spans="1:20" ht="21.75" customHeight="1" x14ac:dyDescent="0.25">
      <c r="A21" s="43" t="s">
        <v>28</v>
      </c>
      <c r="B21" s="44"/>
      <c r="C21" s="44"/>
      <c r="D21" s="44"/>
      <c r="E21" s="49"/>
      <c r="F21" s="50" t="s">
        <v>29</v>
      </c>
      <c r="G21" s="3"/>
      <c r="H21" s="1"/>
      <c r="I21" s="1"/>
      <c r="J21" s="1"/>
      <c r="K21" s="1"/>
      <c r="L21" s="1"/>
      <c r="M21" s="1"/>
      <c r="N21" s="1"/>
      <c r="O21" s="1"/>
      <c r="P21" s="1"/>
      <c r="Q21" s="1"/>
      <c r="R21" s="5"/>
      <c r="S21" s="22">
        <f t="shared" ref="S21:S22" si="10">SUM(G21:R21)</f>
        <v>0</v>
      </c>
      <c r="T21" s="22">
        <f t="shared" ref="T21:T22" si="11">+IF(ProfondeurHistorique="","",S21/ProfondeurHistorique)</f>
        <v>0</v>
      </c>
    </row>
    <row r="22" spans="1:20" ht="21.75" customHeight="1" thickBot="1" x14ac:dyDescent="0.3">
      <c r="A22" s="43" t="s">
        <v>56</v>
      </c>
      <c r="B22" s="44"/>
      <c r="C22" s="44"/>
      <c r="D22" s="44"/>
      <c r="E22" s="49"/>
      <c r="F22" s="50" t="s">
        <v>57</v>
      </c>
      <c r="G22" s="3"/>
      <c r="H22" s="1"/>
      <c r="I22" s="1"/>
      <c r="J22" s="1"/>
      <c r="K22" s="1"/>
      <c r="L22" s="1"/>
      <c r="M22" s="1"/>
      <c r="N22" s="1"/>
      <c r="O22" s="1"/>
      <c r="P22" s="1"/>
      <c r="Q22" s="1"/>
      <c r="R22" s="5"/>
      <c r="S22" s="22">
        <f t="shared" si="10"/>
        <v>0</v>
      </c>
      <c r="T22" s="22">
        <f t="shared" si="11"/>
        <v>0</v>
      </c>
    </row>
    <row r="23" spans="1:20" ht="45" customHeight="1" thickBot="1" x14ac:dyDescent="0.3">
      <c r="A23" s="48" t="s">
        <v>54</v>
      </c>
      <c r="B23" s="65" t="s">
        <v>30</v>
      </c>
      <c r="C23" s="65"/>
      <c r="D23" s="65"/>
      <c r="E23" s="65"/>
      <c r="F23" s="66"/>
      <c r="G23" s="10">
        <f t="shared" ref="G23:R23" si="12">G7-G10</f>
        <v>0</v>
      </c>
      <c r="H23" s="10">
        <f t="shared" si="12"/>
        <v>0</v>
      </c>
      <c r="I23" s="10">
        <f t="shared" si="12"/>
        <v>0</v>
      </c>
      <c r="J23" s="10">
        <f t="shared" si="12"/>
        <v>0</v>
      </c>
      <c r="K23" s="10">
        <f t="shared" si="12"/>
        <v>0</v>
      </c>
      <c r="L23" s="10">
        <f t="shared" si="12"/>
        <v>0</v>
      </c>
      <c r="M23" s="10">
        <f t="shared" si="12"/>
        <v>0</v>
      </c>
      <c r="N23" s="10">
        <f t="shared" si="12"/>
        <v>0</v>
      </c>
      <c r="O23" s="10">
        <f t="shared" si="12"/>
        <v>0</v>
      </c>
      <c r="P23" s="10">
        <f t="shared" si="12"/>
        <v>0</v>
      </c>
      <c r="Q23" s="10">
        <f t="shared" si="12"/>
        <v>0</v>
      </c>
      <c r="R23" s="10">
        <f t="shared" si="12"/>
        <v>0</v>
      </c>
      <c r="S23" s="11">
        <f t="shared" ref="S23" si="13">SUM(G23:R23)</f>
        <v>0</v>
      </c>
      <c r="T23" s="12">
        <f t="shared" ref="T23" si="14">+IF(ProfondeurHistorique="","",S23/ProfondeurHistorique)</f>
        <v>0</v>
      </c>
    </row>
    <row r="24" spans="1:20" ht="43.5" customHeight="1" thickBot="1" x14ac:dyDescent="0.3">
      <c r="A24" s="13" t="s">
        <v>59</v>
      </c>
      <c r="B24" s="14"/>
      <c r="C24" s="14"/>
      <c r="D24" s="14"/>
      <c r="E24" s="14"/>
      <c r="F24" s="51" t="s">
        <v>32</v>
      </c>
      <c r="G24" s="15">
        <f>SUM(G25:G27)</f>
        <v>0</v>
      </c>
      <c r="H24" s="15">
        <f t="shared" ref="H24:T24" si="15">SUM(H25:H27)</f>
        <v>0</v>
      </c>
      <c r="I24" s="15">
        <f t="shared" si="15"/>
        <v>0</v>
      </c>
      <c r="J24" s="15">
        <f t="shared" si="15"/>
        <v>0</v>
      </c>
      <c r="K24" s="15">
        <f t="shared" si="15"/>
        <v>0</v>
      </c>
      <c r="L24" s="15">
        <f t="shared" si="15"/>
        <v>0</v>
      </c>
      <c r="M24" s="15">
        <f t="shared" si="15"/>
        <v>0</v>
      </c>
      <c r="N24" s="15">
        <f t="shared" si="15"/>
        <v>0</v>
      </c>
      <c r="O24" s="15">
        <f t="shared" si="15"/>
        <v>0</v>
      </c>
      <c r="P24" s="15">
        <f t="shared" si="15"/>
        <v>0</v>
      </c>
      <c r="Q24" s="15">
        <f t="shared" si="15"/>
        <v>0</v>
      </c>
      <c r="R24" s="15">
        <f t="shared" si="15"/>
        <v>0</v>
      </c>
      <c r="S24" s="16">
        <f t="shared" si="15"/>
        <v>0</v>
      </c>
      <c r="T24" s="16">
        <f t="shared" si="15"/>
        <v>0</v>
      </c>
    </row>
    <row r="25" spans="1:20" ht="21.75" customHeight="1" x14ac:dyDescent="0.25">
      <c r="A25" s="43" t="s">
        <v>33</v>
      </c>
      <c r="B25" s="44"/>
      <c r="C25" s="44"/>
      <c r="D25" s="44"/>
      <c r="E25" s="44"/>
      <c r="F25" s="50" t="s">
        <v>34</v>
      </c>
      <c r="G25" s="3"/>
      <c r="H25" s="1"/>
      <c r="I25" s="1"/>
      <c r="J25" s="1"/>
      <c r="K25" s="1"/>
      <c r="L25" s="1"/>
      <c r="M25" s="1"/>
      <c r="N25" s="1"/>
      <c r="O25" s="1"/>
      <c r="P25" s="1"/>
      <c r="Q25" s="1"/>
      <c r="R25" s="5"/>
      <c r="S25" s="22">
        <f t="shared" si="3"/>
        <v>0</v>
      </c>
      <c r="T25" s="22">
        <f t="shared" si="4"/>
        <v>0</v>
      </c>
    </row>
    <row r="26" spans="1:20" ht="21.75" customHeight="1" x14ac:dyDescent="0.25">
      <c r="A26" s="43" t="s">
        <v>35</v>
      </c>
      <c r="B26" s="44"/>
      <c r="C26" s="44"/>
      <c r="D26" s="44"/>
      <c r="E26" s="44"/>
      <c r="F26" s="50" t="s">
        <v>36</v>
      </c>
      <c r="G26" s="3"/>
      <c r="H26" s="1"/>
      <c r="I26" s="1"/>
      <c r="J26" s="1"/>
      <c r="K26" s="1"/>
      <c r="L26" s="1"/>
      <c r="M26" s="1"/>
      <c r="N26" s="1"/>
      <c r="O26" s="1"/>
      <c r="P26" s="1"/>
      <c r="Q26" s="1"/>
      <c r="R26" s="5"/>
      <c r="S26" s="22">
        <f t="shared" ref="S26:S28" si="16">SUM(G26:R26)</f>
        <v>0</v>
      </c>
      <c r="T26" s="22">
        <f t="shared" ref="T26:T28" si="17">+IF(ProfondeurHistorique="","",S26/ProfondeurHistorique)</f>
        <v>0</v>
      </c>
    </row>
    <row r="27" spans="1:20" ht="21.75" customHeight="1" thickBot="1" x14ac:dyDescent="0.3">
      <c r="A27" s="46" t="s">
        <v>37</v>
      </c>
      <c r="B27" s="45"/>
      <c r="C27" s="45"/>
      <c r="D27" s="45"/>
      <c r="E27" s="45"/>
      <c r="F27" s="52" t="s">
        <v>38</v>
      </c>
      <c r="G27" s="3"/>
      <c r="H27" s="1"/>
      <c r="I27" s="1"/>
      <c r="J27" s="1"/>
      <c r="K27" s="1"/>
      <c r="L27" s="1"/>
      <c r="M27" s="1"/>
      <c r="N27" s="1"/>
      <c r="O27" s="1"/>
      <c r="P27" s="1"/>
      <c r="Q27" s="1"/>
      <c r="R27" s="5"/>
      <c r="S27" s="22">
        <f t="shared" ref="S27" si="18">SUM(G27:R27)</f>
        <v>0</v>
      </c>
      <c r="T27" s="22">
        <f t="shared" ref="T27" si="19">+IF(ProfondeurHistorique="","",S27/ProfondeurHistorique)</f>
        <v>0</v>
      </c>
    </row>
    <row r="28" spans="1:20" ht="43.5" customHeight="1" thickBot="1" x14ac:dyDescent="0.3">
      <c r="A28" s="53" t="s">
        <v>60</v>
      </c>
      <c r="B28" s="69" t="s">
        <v>40</v>
      </c>
      <c r="C28" s="69"/>
      <c r="D28" s="69"/>
      <c r="E28" s="69"/>
      <c r="F28" s="70"/>
      <c r="G28" s="57">
        <f t="shared" ref="G28:R28" si="20">SUM(G29:G30)</f>
        <v>0</v>
      </c>
      <c r="H28" s="57">
        <f t="shared" si="20"/>
        <v>0</v>
      </c>
      <c r="I28" s="57">
        <f t="shared" si="20"/>
        <v>0</v>
      </c>
      <c r="J28" s="57">
        <f t="shared" si="20"/>
        <v>0</v>
      </c>
      <c r="K28" s="57">
        <f t="shared" si="20"/>
        <v>0</v>
      </c>
      <c r="L28" s="57">
        <f t="shared" si="20"/>
        <v>0</v>
      </c>
      <c r="M28" s="57">
        <f t="shared" si="20"/>
        <v>0</v>
      </c>
      <c r="N28" s="57">
        <f t="shared" si="20"/>
        <v>0</v>
      </c>
      <c r="O28" s="57">
        <f t="shared" si="20"/>
        <v>0</v>
      </c>
      <c r="P28" s="57">
        <f t="shared" si="20"/>
        <v>0</v>
      </c>
      <c r="Q28" s="57">
        <f t="shared" si="20"/>
        <v>0</v>
      </c>
      <c r="R28" s="57">
        <f t="shared" si="20"/>
        <v>0</v>
      </c>
      <c r="S28" s="58">
        <f t="shared" si="16"/>
        <v>0</v>
      </c>
      <c r="T28" s="58">
        <f t="shared" si="17"/>
        <v>0</v>
      </c>
    </row>
    <row r="29" spans="1:20" ht="21.75" customHeight="1" x14ac:dyDescent="0.25">
      <c r="A29" s="43" t="s">
        <v>41</v>
      </c>
      <c r="B29" s="44"/>
      <c r="C29" s="44"/>
      <c r="D29" s="44"/>
      <c r="E29" s="44"/>
      <c r="F29" s="52" t="s">
        <v>42</v>
      </c>
      <c r="G29" s="3"/>
      <c r="H29" s="1"/>
      <c r="I29" s="1"/>
      <c r="J29" s="1"/>
      <c r="K29" s="1"/>
      <c r="L29" s="1"/>
      <c r="M29" s="1"/>
      <c r="N29" s="1"/>
      <c r="O29" s="1"/>
      <c r="P29" s="1"/>
      <c r="Q29" s="1"/>
      <c r="R29" s="5"/>
      <c r="S29" s="22">
        <f t="shared" si="3"/>
        <v>0</v>
      </c>
      <c r="T29" s="22">
        <f t="shared" si="4"/>
        <v>0</v>
      </c>
    </row>
    <row r="30" spans="1:20" ht="32.25" thickBot="1" x14ac:dyDescent="0.3">
      <c r="A30" s="47" t="s">
        <v>43</v>
      </c>
      <c r="B30" s="67" t="s">
        <v>44</v>
      </c>
      <c r="C30" s="67"/>
      <c r="D30" s="67"/>
      <c r="E30" s="67"/>
      <c r="F30" s="68"/>
      <c r="G30" s="3"/>
      <c r="H30" s="1"/>
      <c r="I30" s="1"/>
      <c r="J30" s="1"/>
      <c r="K30" s="1"/>
      <c r="L30" s="1"/>
      <c r="M30" s="1"/>
      <c r="N30" s="1"/>
      <c r="O30" s="1"/>
      <c r="P30" s="1"/>
      <c r="Q30" s="1"/>
      <c r="R30" s="5"/>
      <c r="S30" s="22">
        <f t="shared" si="3"/>
        <v>0</v>
      </c>
      <c r="T30" s="22">
        <f t="shared" si="4"/>
        <v>0</v>
      </c>
    </row>
    <row r="31" spans="1:20" ht="40.5" customHeight="1" thickBot="1" x14ac:dyDescent="0.3">
      <c r="A31" s="48" t="s">
        <v>61</v>
      </c>
      <c r="B31" s="65" t="s">
        <v>45</v>
      </c>
      <c r="C31" s="65"/>
      <c r="D31" s="65"/>
      <c r="E31" s="65"/>
      <c r="F31" s="66"/>
      <c r="G31" s="10">
        <f t="shared" ref="G31:R31" si="21">G24-G28</f>
        <v>0</v>
      </c>
      <c r="H31" s="10">
        <f t="shared" si="21"/>
        <v>0</v>
      </c>
      <c r="I31" s="10">
        <f t="shared" si="21"/>
        <v>0</v>
      </c>
      <c r="J31" s="10">
        <f t="shared" si="21"/>
        <v>0</v>
      </c>
      <c r="K31" s="10">
        <f t="shared" si="21"/>
        <v>0</v>
      </c>
      <c r="L31" s="10">
        <f t="shared" si="21"/>
        <v>0</v>
      </c>
      <c r="M31" s="10">
        <f t="shared" si="21"/>
        <v>0</v>
      </c>
      <c r="N31" s="10">
        <f t="shared" si="21"/>
        <v>0</v>
      </c>
      <c r="O31" s="10">
        <f t="shared" si="21"/>
        <v>0</v>
      </c>
      <c r="P31" s="10">
        <f t="shared" si="21"/>
        <v>0</v>
      </c>
      <c r="Q31" s="10">
        <f t="shared" si="21"/>
        <v>0</v>
      </c>
      <c r="R31" s="10">
        <f t="shared" si="21"/>
        <v>0</v>
      </c>
      <c r="S31" s="11">
        <f t="shared" ref="S31" si="22">SUM(G31:R31)</f>
        <v>0</v>
      </c>
      <c r="T31" s="12">
        <f t="shared" ref="T31" si="23">+IF(ProfondeurHistorique="","",S31/ProfondeurHistorique)</f>
        <v>0</v>
      </c>
    </row>
    <row r="32" spans="1:20" ht="33.75" customHeight="1" thickBot="1" x14ac:dyDescent="0.3">
      <c r="A32" s="54" t="s">
        <v>62</v>
      </c>
      <c r="B32" s="55"/>
      <c r="C32" s="55"/>
      <c r="D32" s="55"/>
      <c r="E32" s="55"/>
      <c r="F32" s="56" t="s">
        <v>63</v>
      </c>
      <c r="G32" s="17">
        <f t="shared" ref="G32:R32" si="24">G23+G31</f>
        <v>0</v>
      </c>
      <c r="H32" s="17">
        <f t="shared" si="24"/>
        <v>0</v>
      </c>
      <c r="I32" s="17">
        <f t="shared" si="24"/>
        <v>0</v>
      </c>
      <c r="J32" s="17">
        <f t="shared" si="24"/>
        <v>0</v>
      </c>
      <c r="K32" s="17">
        <f t="shared" si="24"/>
        <v>0</v>
      </c>
      <c r="L32" s="17">
        <f t="shared" si="24"/>
        <v>0</v>
      </c>
      <c r="M32" s="17">
        <f t="shared" si="24"/>
        <v>0</v>
      </c>
      <c r="N32" s="17">
        <f t="shared" si="24"/>
        <v>0</v>
      </c>
      <c r="O32" s="17">
        <f t="shared" si="24"/>
        <v>0</v>
      </c>
      <c r="P32" s="17">
        <f t="shared" si="24"/>
        <v>0</v>
      </c>
      <c r="Q32" s="17">
        <f t="shared" si="24"/>
        <v>0</v>
      </c>
      <c r="R32" s="17">
        <f t="shared" si="24"/>
        <v>0</v>
      </c>
      <c r="S32" s="18">
        <f t="shared" ref="S32" si="25">SUM(G32:R32)</f>
        <v>0</v>
      </c>
      <c r="T32" s="19">
        <f t="shared" ref="T32" si="26">+IF(ProfondeurHistorique="","",S32/ProfondeurHistorique)</f>
        <v>0</v>
      </c>
    </row>
  </sheetData>
  <sheetProtection sheet="1" objects="1" scenarios="1"/>
  <mergeCells count="8">
    <mergeCell ref="U3:Z6"/>
    <mergeCell ref="G1:T1"/>
    <mergeCell ref="B23:F23"/>
    <mergeCell ref="B30:F30"/>
    <mergeCell ref="B31:F31"/>
    <mergeCell ref="B28:F28"/>
    <mergeCell ref="A1:C1"/>
    <mergeCell ref="D1:F1"/>
  </mergeCells>
  <dataValidations count="5">
    <dataValidation type="whole" allowBlank="1" showInputMessage="1" showErrorMessage="1" errorTitle="Nbre de mois renseigné" error="Ce nombre doit être compris entre 6 et 12" promptTitle="Profondeur historique" prompt="Renseigner le nombre de mois d'historqiue qui doit être compris entre 1 et 12" sqref="B5" xr:uid="{00000000-0002-0000-0000-000000000000}">
      <formula1>1</formula1>
      <formula2>12</formula2>
    </dataValidation>
    <dataValidation allowBlank="1" showInputMessage="1" showErrorMessage="1" promptTitle="Date du solde M/N-1" prompt="Indiquez la date du solde M/N-1" sqref="B6" xr:uid="{00000000-0002-0000-0000-000001000000}">
      <formula1>0</formula1>
      <formula2>0</formula2>
    </dataValidation>
    <dataValidation type="list" allowBlank="1" showInputMessage="1" showErrorMessage="1" sqref="B8:E9 B25:E27 B11:E22 B29:E29" xr:uid="{00000000-0002-0000-0000-000002000000}">
      <formula1>rubriques</formula1>
    </dataValidation>
    <dataValidation type="list" allowBlank="1" showInputMessage="1" showErrorMessage="1" sqref="A8:A9 A11:A22 A25:A27 A29:A30" xr:uid="{00000000-0002-0000-0000-000003000000}">
      <formula1>rub</formula1>
    </dataValidation>
    <dataValidation type="list" allowBlank="1" showInputMessage="1" showErrorMessage="1" sqref="F8:F9 F11:F22 F25:F27 B30 F29" xr:uid="{00000000-0002-0000-0000-000004000000}">
      <formula1>rub_ar</formula1>
    </dataValidation>
  </dataValidations>
  <pageMargins left="0.70866141732283472" right="0.70866141732283472" top="0.74803149606299213" bottom="0.74803149606299213" header="0.31496062992125984" footer="0.31496062992125984"/>
  <pageSetup scale="53" fitToHeight="0" orientation="landscape" r:id="rId1"/>
  <headerFooter>
    <oddFooter>&amp;LModèle_plan_trésorerie_diagnostique&amp;C&amp;P/&amp;N&amp;R&amp;D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</sheetPr>
  <dimension ref="A6:J29"/>
  <sheetViews>
    <sheetView workbookViewId="0">
      <selection activeCell="A2" sqref="A2:XFD2"/>
    </sheetView>
  </sheetViews>
  <sheetFormatPr baseColWidth="10" defaultRowHeight="15" x14ac:dyDescent="0.25"/>
  <sheetData>
    <row r="6" spans="1:10" x14ac:dyDescent="0.25">
      <c r="A6" t="s">
        <v>7</v>
      </c>
      <c r="B6" t="s">
        <v>9</v>
      </c>
      <c r="I6" t="s">
        <v>10</v>
      </c>
    </row>
    <row r="7" spans="1:10" x14ac:dyDescent="0.25">
      <c r="A7" t="s">
        <v>7</v>
      </c>
      <c r="B7" t="s">
        <v>11</v>
      </c>
      <c r="I7" t="s">
        <v>12</v>
      </c>
      <c r="J7" t="s">
        <v>8</v>
      </c>
    </row>
    <row r="8" spans="1:10" x14ac:dyDescent="0.25">
      <c r="A8" t="s">
        <v>55</v>
      </c>
      <c r="B8" t="s">
        <v>47</v>
      </c>
      <c r="I8" t="s">
        <v>15</v>
      </c>
      <c r="J8" t="s">
        <v>14</v>
      </c>
    </row>
    <row r="9" spans="1:10" x14ac:dyDescent="0.25">
      <c r="A9" t="s">
        <v>13</v>
      </c>
      <c r="B9" t="s">
        <v>48</v>
      </c>
      <c r="I9" t="s">
        <v>16</v>
      </c>
      <c r="J9" t="s">
        <v>14</v>
      </c>
    </row>
    <row r="10" spans="1:10" x14ac:dyDescent="0.25">
      <c r="A10" t="s">
        <v>13</v>
      </c>
      <c r="B10" t="s">
        <v>49</v>
      </c>
      <c r="I10" t="s">
        <v>17</v>
      </c>
      <c r="J10" t="s">
        <v>14</v>
      </c>
    </row>
    <row r="11" spans="1:10" x14ac:dyDescent="0.25">
      <c r="A11" t="s">
        <v>13</v>
      </c>
      <c r="B11" t="s">
        <v>18</v>
      </c>
      <c r="I11" t="s">
        <v>19</v>
      </c>
      <c r="J11" t="s">
        <v>14</v>
      </c>
    </row>
    <row r="12" spans="1:10" x14ac:dyDescent="0.25">
      <c r="A12" t="s">
        <v>13</v>
      </c>
      <c r="B12" t="s">
        <v>20</v>
      </c>
      <c r="I12" t="s">
        <v>21</v>
      </c>
      <c r="J12" t="s">
        <v>14</v>
      </c>
    </row>
    <row r="13" spans="1:10" x14ac:dyDescent="0.25">
      <c r="A13" t="s">
        <v>13</v>
      </c>
      <c r="B13" t="s">
        <v>22</v>
      </c>
      <c r="I13" t="s">
        <v>23</v>
      </c>
      <c r="J13" t="s">
        <v>14</v>
      </c>
    </row>
    <row r="14" spans="1:10" x14ac:dyDescent="0.25">
      <c r="A14" t="s">
        <v>13</v>
      </c>
      <c r="B14" t="s">
        <v>24</v>
      </c>
      <c r="I14" t="s">
        <v>25</v>
      </c>
      <c r="J14" t="s">
        <v>14</v>
      </c>
    </row>
    <row r="15" spans="1:10" x14ac:dyDescent="0.25">
      <c r="A15" t="s">
        <v>13</v>
      </c>
      <c r="B15" t="s">
        <v>50</v>
      </c>
      <c r="I15" t="s">
        <v>51</v>
      </c>
      <c r="J15" t="s">
        <v>14</v>
      </c>
    </row>
    <row r="16" spans="1:10" x14ac:dyDescent="0.25">
      <c r="A16" t="s">
        <v>13</v>
      </c>
      <c r="B16" t="s">
        <v>26</v>
      </c>
      <c r="I16" t="s">
        <v>27</v>
      </c>
      <c r="J16" t="s">
        <v>14</v>
      </c>
    </row>
    <row r="17" spans="1:10" x14ac:dyDescent="0.25">
      <c r="A17" t="s">
        <v>13</v>
      </c>
      <c r="B17" t="s">
        <v>52</v>
      </c>
      <c r="I17" t="s">
        <v>53</v>
      </c>
      <c r="J17" t="s">
        <v>14</v>
      </c>
    </row>
    <row r="18" spans="1:10" x14ac:dyDescent="0.25">
      <c r="A18" t="s">
        <v>13</v>
      </c>
      <c r="B18" t="s">
        <v>28</v>
      </c>
      <c r="I18" t="s">
        <v>29</v>
      </c>
      <c r="J18" t="s">
        <v>14</v>
      </c>
    </row>
    <row r="19" spans="1:10" x14ac:dyDescent="0.25">
      <c r="A19" t="s">
        <v>13</v>
      </c>
      <c r="B19" t="s">
        <v>56</v>
      </c>
      <c r="I19" t="s">
        <v>57</v>
      </c>
      <c r="J19" t="s">
        <v>14</v>
      </c>
    </row>
    <row r="20" spans="1:10" x14ac:dyDescent="0.25">
      <c r="A20" t="s">
        <v>31</v>
      </c>
      <c r="B20" t="s">
        <v>33</v>
      </c>
      <c r="I20" t="s">
        <v>34</v>
      </c>
      <c r="J20" t="s">
        <v>32</v>
      </c>
    </row>
    <row r="21" spans="1:10" x14ac:dyDescent="0.25">
      <c r="A21" t="s">
        <v>31</v>
      </c>
      <c r="B21" t="s">
        <v>35</v>
      </c>
      <c r="I21" t="s">
        <v>36</v>
      </c>
      <c r="J21" t="s">
        <v>32</v>
      </c>
    </row>
    <row r="22" spans="1:10" x14ac:dyDescent="0.25">
      <c r="A22" t="s">
        <v>31</v>
      </c>
      <c r="B22" t="s">
        <v>37</v>
      </c>
      <c r="I22" t="s">
        <v>38</v>
      </c>
      <c r="J22" t="s">
        <v>32</v>
      </c>
    </row>
    <row r="23" spans="1:10" x14ac:dyDescent="0.25">
      <c r="A23" t="s">
        <v>39</v>
      </c>
      <c r="B23" t="s">
        <v>41</v>
      </c>
      <c r="I23" t="s">
        <v>42</v>
      </c>
      <c r="J23" t="s">
        <v>40</v>
      </c>
    </row>
    <row r="24" spans="1:10" x14ac:dyDescent="0.25">
      <c r="A24" t="s">
        <v>39</v>
      </c>
      <c r="B24" t="s">
        <v>43</v>
      </c>
      <c r="I24" t="s">
        <v>44</v>
      </c>
      <c r="J24" t="s">
        <v>40</v>
      </c>
    </row>
    <row r="29" spans="1:10" x14ac:dyDescent="0.25">
      <c r="I29" t="s">
        <v>46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Plan de trésorerie</vt:lpstr>
      <vt:lpstr>Tables</vt:lpstr>
      <vt:lpstr>'Plan de trésorerie'!ProfondeurHistorique</vt:lpstr>
      <vt:lpstr>rub</vt:lpstr>
      <vt:lpstr>rub_ar</vt:lpstr>
      <vt:lpstr>'Plan de trésorerie'!Zone_d_impression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</dc:creator>
  <cp:lastModifiedBy>Houda Boukhari</cp:lastModifiedBy>
  <cp:lastPrinted>2020-06-21T20:34:22Z</cp:lastPrinted>
  <dcterms:created xsi:type="dcterms:W3CDTF">2020-05-26T12:37:23Z</dcterms:created>
  <dcterms:modified xsi:type="dcterms:W3CDTF">2021-02-22T16:25:34Z</dcterms:modified>
</cp:coreProperties>
</file>